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4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41"/>
  <c r="E40"/>
  <c r="E39"/>
  <c r="E38"/>
  <c r="E37"/>
  <c r="E36"/>
  <c r="I32"/>
  <c r="I33"/>
  <c r="I34"/>
  <c r="I31"/>
  <c r="E35"/>
  <c r="E34"/>
  <c r="E33"/>
  <c r="E32"/>
  <c r="E31"/>
  <c r="I36" l="1"/>
  <c r="J32"/>
  <c r="J33"/>
  <c r="J34"/>
  <c r="J31"/>
</calcChain>
</file>

<file path=xl/comments1.xml><?xml version="1.0" encoding="utf-8"?>
<comments xmlns="http://schemas.openxmlformats.org/spreadsheetml/2006/main">
  <authors>
    <author>Evgeni Hasin</author>
  </authors>
  <commentList>
    <comment ref="I31" authorId="0">
      <text>
        <r>
          <rPr>
            <b/>
            <sz val="9"/>
            <color indexed="81"/>
            <rFont val="Tahoma"/>
            <family val="2"/>
          </rPr>
          <t>=SUMPRODUCT((G28=$B$28:$B$39)*$D$28:$D$39)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="סה"כ מכירות 
"&amp;SUM(H28:H31)&amp;" מיל. ש""ח"</t>
        </r>
      </text>
    </comment>
  </commentList>
</comments>
</file>

<file path=xl/sharedStrings.xml><?xml version="1.0" encoding="utf-8"?>
<sst xmlns="http://schemas.openxmlformats.org/spreadsheetml/2006/main" count="107" uniqueCount="90">
  <si>
    <t>תרשים עוגה מורחב</t>
  </si>
  <si>
    <t>שלב א - נתונים</t>
  </si>
  <si>
    <t>איזור</t>
  </si>
  <si>
    <t>מכירות</t>
  </si>
  <si>
    <t>אחוז מסה"כ</t>
  </si>
  <si>
    <t>צפון</t>
  </si>
  <si>
    <t>מרכז</t>
  </si>
  <si>
    <t>דרום</t>
  </si>
  <si>
    <t>שוק</t>
  </si>
  <si>
    <t>ישראל</t>
  </si>
  <si>
    <t>אירופה</t>
  </si>
  <si>
    <t>אסיה</t>
  </si>
  <si>
    <t>ארה"ב</t>
  </si>
  <si>
    <t>צרפת</t>
  </si>
  <si>
    <t>גרמניה</t>
  </si>
  <si>
    <t>בריטניה</t>
  </si>
  <si>
    <t>יפן</t>
  </si>
  <si>
    <t>קוריאה</t>
  </si>
  <si>
    <t>חוף מזרחי</t>
  </si>
  <si>
    <t>חוף מערבי</t>
  </si>
  <si>
    <t>מרכז ארה"ב</t>
  </si>
  <si>
    <t>מכירות לפי איזור</t>
  </si>
  <si>
    <t>מכירות לפי שוק</t>
  </si>
  <si>
    <t>סה"כ</t>
  </si>
  <si>
    <t>הפעם, אדגים איך יוצרים תרשים עוגה מורחב ע"י שימוש</t>
  </si>
  <si>
    <t>במספר תרשימי עוגה (Pie chart) סטנדרטיים.</t>
  </si>
  <si>
    <t>התרשים משמאל מציג 3 נתונים בו-זמנית:</t>
  </si>
  <si>
    <t>1. מכירות לפי שווקים</t>
  </si>
  <si>
    <t>3. סכום המכירות השנתי</t>
  </si>
  <si>
    <t>מכירות בערכים כספיים, אחוזים של כל איזור מהשוק הרלוונטי וכו'.</t>
  </si>
  <si>
    <t>חשוב לדעת: התרשים דורש השקעת זמן ראשונית. מתאים להצגת</t>
  </si>
  <si>
    <t>הינו קבוע, ורק ההתפלגות משתנה לאורך זמן), ופחות מתאים לניתוחי</t>
  </si>
  <si>
    <t>אד-הוק זריזים.</t>
  </si>
  <si>
    <t>הי</t>
  </si>
  <si>
    <t>שימו לב, נעשה שימוש ב-Alt+Enter כדי לחלק את הטקסט לשתי שורות</t>
  </si>
  <si>
    <t>בלינק זה ניתן לקרוא עוד על שימוש יצירתי ב-sumproduct</t>
  </si>
  <si>
    <t>שלב ב - יצירת התרשים המפורט</t>
  </si>
  <si>
    <t>יש ליצור תרשים עוגה רגיל מהנתונים בטבלה הימנית</t>
  </si>
  <si>
    <t>שלב ג - יצירת התרשים המקובץ</t>
  </si>
  <si>
    <t>יש להעתיק את התרשים הקודם ולהדביק במקום אחר</t>
  </si>
  <si>
    <t xml:space="preserve">בגיליון. שלב זה חשוב כיוון שכך התרשימים יהיו בגודל </t>
  </si>
  <si>
    <t>זהה</t>
  </si>
  <si>
    <t>לאחר מכן, יש לבטל את המילוי, הכותרת והמקרא.</t>
  </si>
  <si>
    <t>לאחר מכן, יש לשנות את טווח הנתונים לטבלה</t>
  </si>
  <si>
    <t>השניה - מכירות לפי קטגוריות</t>
  </si>
  <si>
    <t>בשלב הבא, יש לשנות את סוג התרשים לסוג "דונאט"</t>
  </si>
  <si>
    <t>יש חזיר את המילוי הצבעוני. ניתן להפעיל מילוי 3D</t>
  </si>
  <si>
    <t>בשלב האחרון, יש לבטל את מילוי הרקע וקו המתאר</t>
  </si>
  <si>
    <t>שלב ד - מיזוג התרשימים לתרשים אחד</t>
  </si>
  <si>
    <t>יש לשים את התרשים המקובץ מהשלב הקודם בדיוק</t>
  </si>
  <si>
    <t>על התרשים הראשון שיצרתם.</t>
  </si>
  <si>
    <t>מומלץ להשתמש בכלי יישור של האקסל (תפריט</t>
  </si>
  <si>
    <t>תצורת עמוד-יישור-הצמדה לרשת או באנגלית:</t>
  </si>
  <si>
    <t>Page Layout-Align-Snap to Grid</t>
  </si>
  <si>
    <t xml:space="preserve">אפשר להוסיף מילוי בצבע לתרשים הראשון, כך </t>
  </si>
  <si>
    <t>שיחפוף את הצבעים של התרשים המקובץ, אך לכך</t>
  </si>
  <si>
    <t xml:space="preserve">נדרשת השקעה כיוון שניתן לעשות זאת פר נקודה </t>
  </si>
  <si>
    <t>בודדת בלבד</t>
  </si>
  <si>
    <t xml:space="preserve">כדי לערוך את התרשים שמתחת, אפשר לכבות את </t>
  </si>
  <si>
    <t>התצוגה של התרשים העליון באופן זמני ע"י שימוש</t>
  </si>
  <si>
    <t>ב-Selection Pane (צמוד לכלי היישור)</t>
  </si>
  <si>
    <t>כדי ליצור את תצוגת הערך במרכז התרשים, יש</t>
  </si>
  <si>
    <t>להוסיף תיבת טקסט, ולקשר אותה לתא המכיל את</t>
  </si>
  <si>
    <t>סה"כ המכירות (במקרה זה, H33)</t>
  </si>
  <si>
    <t>ניתן לעצב את תיבת הטקסט ע"י אפקט 3D ומילוי</t>
  </si>
  <si>
    <t>לפי תבנית (יוצר את התבנית המעגלית שמימין)</t>
  </si>
  <si>
    <t>לאחר מכן, יש למקם את תיבת הטקסט בדיוק במרכז</t>
  </si>
  <si>
    <t>התרשים הסופי.</t>
  </si>
  <si>
    <t>מבחינת סדר הופעת האובייקטים, תיבת הטקסט</t>
  </si>
  <si>
    <t>צריכה לבוא בין שני התרשימים. לכן, ייתכן ותידרשו</t>
  </si>
  <si>
    <t xml:space="preserve">להעביר אותה מקום אחד לכיוון הרקע (קליק ימני - </t>
  </si>
  <si>
    <t>שלח לאחור)</t>
  </si>
  <si>
    <t>שלב ה - מיזוג כלל האובייקטים</t>
  </si>
  <si>
    <t>כדי לקבע את התוצאה הסופית, יש לבחור את כל</t>
  </si>
  <si>
    <t>קיבוץ)</t>
  </si>
  <si>
    <t>בנוסף, כדי למנוע מצב בו הצורה תתעוות בעקבות</t>
  </si>
  <si>
    <t>שינוי רוחב עמודות/שורות, מומלץ להחריג את</t>
  </si>
  <si>
    <t>האובייקט שנוצר משינויים אלה (קליק ימני - "גודל</t>
  </si>
  <si>
    <t>ומאפיינים")</t>
  </si>
  <si>
    <t>אפשר להוסיף כותרת, אך עדיף לעשות זאת ע"י</t>
  </si>
  <si>
    <t>שימוש בתיבת טקסט נוספת, ולא בכותרת התרשים</t>
  </si>
  <si>
    <r>
      <rPr>
        <sz val="14"/>
        <color theme="0"/>
        <rFont val="Calibri"/>
        <family val="2"/>
      </rPr>
      <t>אהבתם? עקבו אחרי עמוד הבלוג בפייסבוק:</t>
    </r>
    <r>
      <rPr>
        <u/>
        <sz val="12"/>
        <color theme="0"/>
        <rFont val="Calibri"/>
        <family val="2"/>
      </rPr>
      <t xml:space="preserve">
https://www.facebook.com/AnonymousAnalysts</t>
    </r>
  </si>
  <si>
    <t>רוצים עוד? קבלו תרשים שעון - Gauge Chart</t>
  </si>
  <si>
    <t>2. פירוט נוסף לפי אזורים בכל שוק</t>
  </si>
  <si>
    <t>ההתפלגות המוצגת הינה באחוזים, אך ניתן להציג כל נתון שתבחרו:</t>
  </si>
  <si>
    <t>נתונים במבנה שאינו משתנה (מבנה שווקים ואזורים במקרה המוצג</t>
  </si>
  <si>
    <t>שוויץ</t>
  </si>
  <si>
    <t>(לפי אזורים) ניתן להציג את הערך או את האחוז</t>
  </si>
  <si>
    <t>יש להוסיף תוויות נתונים שמכילות את השם והערך.</t>
  </si>
  <si>
    <t>האובייקטים ולקבץ אותם לאובייקט אחד (קליק ימני -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</si>
</sst>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"/>
      <name val="Calibri"/>
      <family val="2"/>
      <charset val="177"/>
      <scheme val="minor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Arial"/>
      <family val="2"/>
      <charset val="177"/>
    </font>
    <font>
      <u/>
      <sz val="12"/>
      <color theme="0"/>
      <name val="Calibri"/>
      <family val="2"/>
    </font>
    <font>
      <sz val="14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readingOrder="2"/>
    </xf>
    <xf numFmtId="0" fontId="0" fillId="0" borderId="0" xfId="0" applyAlignment="1">
      <alignment horizontal="right" readingOrder="2"/>
    </xf>
    <xf numFmtId="0" fontId="4" fillId="0" borderId="0" xfId="0" applyFont="1" applyAlignment="1">
      <alignment horizontal="centerContinuous"/>
    </xf>
    <xf numFmtId="0" fontId="6" fillId="0" borderId="0" xfId="2" applyAlignme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0" fontId="7" fillId="3" borderId="0" xfId="2" applyFont="1" applyFill="1" applyAlignment="1" applyProtection="1">
      <alignment horizontal="center" vertical="top" wrapText="1"/>
    </xf>
    <xf numFmtId="0" fontId="6" fillId="0" borderId="0" xfId="2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pieChart>
        <c:varyColors val="1"/>
        <c:ser>
          <c:idx val="0"/>
          <c:order val="0"/>
          <c:tx>
            <c:strRef>
              <c:f>Sheet1!$B$28</c:f>
              <c:strCache>
                <c:ptCount val="1"/>
                <c:pt idx="0">
                  <c:v>מכירות לפי איזור</c:v>
                </c:pt>
              </c:strCache>
            </c:strRef>
          </c:tx>
          <c:spPr>
            <a:noFill/>
            <a:ln>
              <a:solidFill>
                <a:srgbClr val="4F81BD"/>
              </a:solidFill>
            </a:ln>
          </c:spPr>
          <c:dPt>
            <c:idx val="0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2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4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5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7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9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11"/>
            <c:spPr>
              <a:solidFill>
                <a:srgbClr val="F79646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Lbls>
            <c:dLblPos val="outEnd"/>
            <c:showCatName val="1"/>
            <c:showPercent val="1"/>
            <c:showLeaderLines val="1"/>
          </c:dLbls>
          <c:cat>
            <c:strRef>
              <c:f>Sheet1!$C$31:$C$42</c:f>
              <c:strCache>
                <c:ptCount val="12"/>
                <c:pt idx="0">
                  <c:v>צפון</c:v>
                </c:pt>
                <c:pt idx="1">
                  <c:v>מרכז</c:v>
                </c:pt>
                <c:pt idx="2">
                  <c:v>דרום</c:v>
                </c:pt>
                <c:pt idx="3">
                  <c:v>חוף מזרחי</c:v>
                </c:pt>
                <c:pt idx="4">
                  <c:v>חוף מערבי</c:v>
                </c:pt>
                <c:pt idx="5">
                  <c:v>מרכז ארה"ב</c:v>
                </c:pt>
                <c:pt idx="6">
                  <c:v>צרפת</c:v>
                </c:pt>
                <c:pt idx="7">
                  <c:v>שוויץ</c:v>
                </c:pt>
                <c:pt idx="8">
                  <c:v>גרמניה</c:v>
                </c:pt>
                <c:pt idx="9">
                  <c:v>בריטניה</c:v>
                </c:pt>
                <c:pt idx="10">
                  <c:v>יפן</c:v>
                </c:pt>
                <c:pt idx="11">
                  <c:v>קוריאה</c:v>
                </c:pt>
              </c:strCache>
            </c:strRef>
          </c:cat>
          <c:val>
            <c:numRef>
              <c:f>Sheet1!$D$31:$D$42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21</c:v>
                </c:pt>
                <c:pt idx="3">
                  <c:v>45</c:v>
                </c:pt>
                <c:pt idx="4">
                  <c:v>31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firstSliceAng val="360"/>
      </c: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pieChart>
        <c:varyColors val="1"/>
        <c:ser>
          <c:idx val="0"/>
          <c:order val="0"/>
          <c:tx>
            <c:strRef>
              <c:f>Sheet1!$B$28</c:f>
              <c:strCache>
                <c:ptCount val="1"/>
                <c:pt idx="0">
                  <c:v>מכירות לפי איזור</c:v>
                </c:pt>
              </c:strCache>
            </c:strRef>
          </c:tx>
          <c:spPr>
            <a:noFill/>
            <a:ln>
              <a:solidFill>
                <a:srgbClr val="4F81BD"/>
              </a:solidFill>
            </a:ln>
          </c:spPr>
          <c:dLbls>
            <c:dLblPos val="outEnd"/>
            <c:showCatName val="1"/>
            <c:showPercent val="1"/>
            <c:showLeaderLines val="1"/>
          </c:dLbls>
          <c:cat>
            <c:strRef>
              <c:f>Sheet1!$C$31:$C$42</c:f>
              <c:strCache>
                <c:ptCount val="12"/>
                <c:pt idx="0">
                  <c:v>צפון</c:v>
                </c:pt>
                <c:pt idx="1">
                  <c:v>מרכז</c:v>
                </c:pt>
                <c:pt idx="2">
                  <c:v>דרום</c:v>
                </c:pt>
                <c:pt idx="3">
                  <c:v>חוף מזרחי</c:v>
                </c:pt>
                <c:pt idx="4">
                  <c:v>חוף מערבי</c:v>
                </c:pt>
                <c:pt idx="5">
                  <c:v>מרכז ארה"ב</c:v>
                </c:pt>
                <c:pt idx="6">
                  <c:v>צרפת</c:v>
                </c:pt>
                <c:pt idx="7">
                  <c:v>שוויץ</c:v>
                </c:pt>
                <c:pt idx="8">
                  <c:v>גרמניה</c:v>
                </c:pt>
                <c:pt idx="9">
                  <c:v>בריטניה</c:v>
                </c:pt>
                <c:pt idx="10">
                  <c:v>יפן</c:v>
                </c:pt>
                <c:pt idx="11">
                  <c:v>קוריאה</c:v>
                </c:pt>
              </c:strCache>
            </c:strRef>
          </c:cat>
          <c:val>
            <c:numRef>
              <c:f>Sheet1!$D$31:$D$42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21</c:v>
                </c:pt>
                <c:pt idx="3">
                  <c:v>45</c:v>
                </c:pt>
                <c:pt idx="4">
                  <c:v>31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firstSliceAng val="360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Sheet1!$H$28</c:f>
              <c:strCache>
                <c:ptCount val="1"/>
                <c:pt idx="0">
                  <c:v>מכירות לפי שוק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Sheet1!$H$31:$H$34</c:f>
              <c:strCache>
                <c:ptCount val="4"/>
                <c:pt idx="0">
                  <c:v>ישראל</c:v>
                </c:pt>
                <c:pt idx="1">
                  <c:v>ארה"ב</c:v>
                </c:pt>
                <c:pt idx="2">
                  <c:v>אירופה</c:v>
                </c:pt>
                <c:pt idx="3">
                  <c:v>אסיה</c:v>
                </c:pt>
              </c:strCache>
            </c:strRef>
          </c:cat>
          <c:val>
            <c:numRef>
              <c:f>Sheet1!$I$31:$I$34</c:f>
              <c:numCache>
                <c:formatCode>General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40</c:v>
                </c:pt>
                <c:pt idx="3">
                  <c:v>19</c:v>
                </c:pt>
              </c:numCache>
            </c:numRef>
          </c:val>
        </c:ser>
        <c:firstSliceAng val="36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Sheet1!$H$28</c:f>
              <c:strCache>
                <c:ptCount val="1"/>
                <c:pt idx="0">
                  <c:v>מכירות לפי שוק</c:v>
                </c:pt>
              </c:strCache>
            </c:strRef>
          </c:tx>
          <c:dPt>
            <c:idx val="3"/>
            <c:spPr>
              <a:solidFill>
                <a:schemeClr val="accent6">
                  <a:lumMod val="75000"/>
                </a:schemeClr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Sheet1!$H$31:$H$34</c:f>
              <c:strCache>
                <c:ptCount val="4"/>
                <c:pt idx="0">
                  <c:v>ישראל</c:v>
                </c:pt>
                <c:pt idx="1">
                  <c:v>ארה"ב</c:v>
                </c:pt>
                <c:pt idx="2">
                  <c:v>אירופה</c:v>
                </c:pt>
                <c:pt idx="3">
                  <c:v>אסיה</c:v>
                </c:pt>
              </c:strCache>
            </c:strRef>
          </c:cat>
          <c:val>
            <c:numRef>
              <c:f>Sheet1!$I$31:$I$34</c:f>
              <c:numCache>
                <c:formatCode>General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40</c:v>
                </c:pt>
                <c:pt idx="3">
                  <c:v>19</c:v>
                </c:pt>
              </c:numCache>
            </c:numRef>
          </c:val>
        </c:ser>
        <c:firstSliceAng val="36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pieChart>
        <c:varyColors val="1"/>
        <c:ser>
          <c:idx val="0"/>
          <c:order val="0"/>
          <c:tx>
            <c:strRef>
              <c:f>Sheet1!$B$28</c:f>
              <c:strCache>
                <c:ptCount val="1"/>
                <c:pt idx="0">
                  <c:v>מכירות לפי איזור</c:v>
                </c:pt>
              </c:strCache>
            </c:strRef>
          </c:tx>
          <c:spPr>
            <a:noFill/>
            <a:ln>
              <a:solidFill>
                <a:srgbClr val="4F81BD"/>
              </a:solidFill>
            </a:ln>
          </c:spPr>
          <c:dPt>
            <c:idx val="0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2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4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5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7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9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11"/>
            <c:spPr>
              <a:solidFill>
                <a:srgbClr val="F79646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Lbls>
            <c:dLblPos val="outEnd"/>
            <c:showCatName val="1"/>
            <c:showPercent val="1"/>
            <c:showLeaderLines val="1"/>
          </c:dLbls>
          <c:cat>
            <c:strRef>
              <c:f>Sheet1!$C$31:$C$42</c:f>
              <c:strCache>
                <c:ptCount val="12"/>
                <c:pt idx="0">
                  <c:v>צפון</c:v>
                </c:pt>
                <c:pt idx="1">
                  <c:v>מרכז</c:v>
                </c:pt>
                <c:pt idx="2">
                  <c:v>דרום</c:v>
                </c:pt>
                <c:pt idx="3">
                  <c:v>חוף מזרחי</c:v>
                </c:pt>
                <c:pt idx="4">
                  <c:v>חוף מערבי</c:v>
                </c:pt>
                <c:pt idx="5">
                  <c:v>מרכז ארה"ב</c:v>
                </c:pt>
                <c:pt idx="6">
                  <c:v>צרפת</c:v>
                </c:pt>
                <c:pt idx="7">
                  <c:v>שוויץ</c:v>
                </c:pt>
                <c:pt idx="8">
                  <c:v>גרמניה</c:v>
                </c:pt>
                <c:pt idx="9">
                  <c:v>בריטניה</c:v>
                </c:pt>
                <c:pt idx="10">
                  <c:v>יפן</c:v>
                </c:pt>
                <c:pt idx="11">
                  <c:v>קוריאה</c:v>
                </c:pt>
              </c:strCache>
            </c:strRef>
          </c:cat>
          <c:val>
            <c:numRef>
              <c:f>Sheet1!$D$31:$D$42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21</c:v>
                </c:pt>
                <c:pt idx="3">
                  <c:v>45</c:v>
                </c:pt>
                <c:pt idx="4">
                  <c:v>31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firstSliceAng val="360"/>
      </c:pieChart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Sheet1!$H$28</c:f>
              <c:strCache>
                <c:ptCount val="1"/>
                <c:pt idx="0">
                  <c:v>מכירות לפי שוק</c:v>
                </c:pt>
              </c:strCache>
            </c:strRef>
          </c:tx>
          <c:dPt>
            <c:idx val="3"/>
            <c:spPr>
              <a:solidFill>
                <a:schemeClr val="accent6">
                  <a:lumMod val="75000"/>
                </a:schemeClr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Sheet1!$H$31:$H$34</c:f>
              <c:strCache>
                <c:ptCount val="4"/>
                <c:pt idx="0">
                  <c:v>ישראל</c:v>
                </c:pt>
                <c:pt idx="1">
                  <c:v>ארה"ב</c:v>
                </c:pt>
                <c:pt idx="2">
                  <c:v>אירופה</c:v>
                </c:pt>
                <c:pt idx="3">
                  <c:v>אסיה</c:v>
                </c:pt>
              </c:strCache>
            </c:strRef>
          </c:cat>
          <c:val>
            <c:numRef>
              <c:f>Sheet1!$I$31:$I$34</c:f>
              <c:numCache>
                <c:formatCode>General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40</c:v>
                </c:pt>
                <c:pt idx="3">
                  <c:v>19</c:v>
                </c:pt>
              </c:numCache>
            </c:numRef>
          </c:val>
        </c:ser>
        <c:firstSliceAng val="36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pieChart>
        <c:varyColors val="1"/>
        <c:ser>
          <c:idx val="0"/>
          <c:order val="0"/>
          <c:tx>
            <c:strRef>
              <c:f>Sheet1!$B$28</c:f>
              <c:strCache>
                <c:ptCount val="1"/>
                <c:pt idx="0">
                  <c:v>מכירות לפי איזור</c:v>
                </c:pt>
              </c:strCache>
            </c:strRef>
          </c:tx>
          <c:spPr>
            <a:noFill/>
            <a:ln>
              <a:solidFill>
                <a:srgbClr val="4F81BD"/>
              </a:solidFill>
            </a:ln>
          </c:spPr>
          <c:dPt>
            <c:idx val="0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2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4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5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7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9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Pt>
            <c:idx val="1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dPt>
          <c:dPt>
            <c:idx val="11"/>
            <c:spPr>
              <a:solidFill>
                <a:srgbClr val="F79646">
                  <a:lumMod val="60000"/>
                  <a:lumOff val="40000"/>
                </a:srgbClr>
              </a:solidFill>
              <a:ln>
                <a:solidFill>
                  <a:srgbClr val="4F81BD"/>
                </a:solidFill>
              </a:ln>
            </c:spPr>
          </c:dPt>
          <c:dLbls>
            <c:dLblPos val="outEnd"/>
            <c:showCatName val="1"/>
            <c:showPercent val="1"/>
            <c:showLeaderLines val="1"/>
          </c:dLbls>
          <c:cat>
            <c:strRef>
              <c:f>Sheet1!$C$31:$C$42</c:f>
              <c:strCache>
                <c:ptCount val="12"/>
                <c:pt idx="0">
                  <c:v>צפון</c:v>
                </c:pt>
                <c:pt idx="1">
                  <c:v>מרכז</c:v>
                </c:pt>
                <c:pt idx="2">
                  <c:v>דרום</c:v>
                </c:pt>
                <c:pt idx="3">
                  <c:v>חוף מזרחי</c:v>
                </c:pt>
                <c:pt idx="4">
                  <c:v>חוף מערבי</c:v>
                </c:pt>
                <c:pt idx="5">
                  <c:v>מרכז ארה"ב</c:v>
                </c:pt>
                <c:pt idx="6">
                  <c:v>צרפת</c:v>
                </c:pt>
                <c:pt idx="7">
                  <c:v>שוויץ</c:v>
                </c:pt>
                <c:pt idx="8">
                  <c:v>גרמניה</c:v>
                </c:pt>
                <c:pt idx="9">
                  <c:v>בריטניה</c:v>
                </c:pt>
                <c:pt idx="10">
                  <c:v>יפן</c:v>
                </c:pt>
                <c:pt idx="11">
                  <c:v>קוריאה</c:v>
                </c:pt>
              </c:strCache>
            </c:strRef>
          </c:cat>
          <c:val>
            <c:numRef>
              <c:f>Sheet1!$D$31:$D$42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21</c:v>
                </c:pt>
                <c:pt idx="3">
                  <c:v>45</c:v>
                </c:pt>
                <c:pt idx="4">
                  <c:v>31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firstSliceAng val="360"/>
      </c: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Sheet1!$H$28</c:f>
              <c:strCache>
                <c:ptCount val="1"/>
                <c:pt idx="0">
                  <c:v>מכירות לפי שוק</c:v>
                </c:pt>
              </c:strCache>
            </c:strRef>
          </c:tx>
          <c:dPt>
            <c:idx val="3"/>
            <c:spPr>
              <a:solidFill>
                <a:schemeClr val="accent6">
                  <a:lumMod val="75000"/>
                </a:schemeClr>
              </a:solidFill>
            </c:spPr>
          </c:dPt>
          <c:dLbls>
            <c:showCatName val="1"/>
            <c:showPercent val="1"/>
            <c:showLeaderLines val="1"/>
          </c:dLbls>
          <c:cat>
            <c:strRef>
              <c:f>Sheet1!$H$31:$H$34</c:f>
              <c:strCache>
                <c:ptCount val="4"/>
                <c:pt idx="0">
                  <c:v>ישראל</c:v>
                </c:pt>
                <c:pt idx="1">
                  <c:v>ארה"ב</c:v>
                </c:pt>
                <c:pt idx="2">
                  <c:v>אירופה</c:v>
                </c:pt>
                <c:pt idx="3">
                  <c:v>אסיה</c:v>
                </c:pt>
              </c:strCache>
            </c:strRef>
          </c:cat>
          <c:val>
            <c:numRef>
              <c:f>Sheet1!$I$31:$I$34</c:f>
              <c:numCache>
                <c:formatCode>General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40</c:v>
                </c:pt>
                <c:pt idx="3">
                  <c:v>19</c:v>
                </c:pt>
              </c:numCache>
            </c:numRef>
          </c:val>
        </c:ser>
        <c:firstSliceAng val="36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hyperlink" Target="http://top-analyst.com/he/" TargetMode="External"/><Relationship Id="rId12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http://top-analyst.com/he/?p=130" TargetMode="External"/><Relationship Id="rId5" Type="http://schemas.openxmlformats.org/officeDocument/2006/relationships/chart" Target="../charts/chart5.xml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89</xdr:row>
      <xdr:rowOff>0</xdr:rowOff>
    </xdr:from>
    <xdr:to>
      <xdr:col>5</xdr:col>
      <xdr:colOff>0</xdr:colOff>
      <xdr:row>105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1</xdr:rowOff>
    </xdr:from>
    <xdr:to>
      <xdr:col>5</xdr:col>
      <xdr:colOff>0</xdr:colOff>
      <xdr:row>64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5</xdr:col>
      <xdr:colOff>0</xdr:colOff>
      <xdr:row>84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290245</xdr:colOff>
      <xdr:row>89</xdr:row>
      <xdr:rowOff>123825</xdr:rowOff>
    </xdr:from>
    <xdr:to>
      <xdr:col>4</xdr:col>
      <xdr:colOff>681305</xdr:colOff>
      <xdr:row>105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523875</xdr:colOff>
      <xdr:row>109</xdr:row>
      <xdr:rowOff>95250</xdr:rowOff>
    </xdr:from>
    <xdr:to>
      <xdr:col>3</xdr:col>
      <xdr:colOff>138607</xdr:colOff>
      <xdr:row>117</xdr:row>
      <xdr:rowOff>123826</xdr:rowOff>
    </xdr:to>
    <xdr:sp macro="" textlink="$I$36">
      <xdr:nvSpPr>
        <xdr:cNvPr id="10" name="TextBox 9"/>
        <xdr:cNvSpPr txBox="1"/>
      </xdr:nvSpPr>
      <xdr:spPr>
        <a:xfrm>
          <a:off x="11235951443" y="16202025"/>
          <a:ext cx="1557832" cy="1476376"/>
        </a:xfrm>
        <a:prstGeom prst="rect">
          <a:avLst/>
        </a:prstGeom>
        <a:gradFill flip="none" rotWithShape="1">
          <a:gsLst>
            <a:gs pos="0">
              <a:srgbClr val="FFFFFF"/>
            </a:gs>
            <a:gs pos="63000">
              <a:srgbClr val="E6E6E6"/>
            </a:gs>
            <a:gs pos="44000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fld id="{C58CC4B3-D1E6-4CAC-B434-C27872D652A4}" type="TxLink">
            <a:rPr lang="en-US" sz="1000" b="1" i="0" u="none" strike="noStrike">
              <a:solidFill>
                <a:srgbClr val="000000"/>
              </a:solidFill>
              <a:latin typeface="Arialri"/>
            </a:rPr>
            <a:pPr algn="ctr" rtl="1"/>
            <a:t>סה"כ מכירות 
214 מיל. ש"ח</a:t>
          </a:fld>
          <a:endParaRPr lang="he-IL" sz="1000" b="1"/>
        </a:p>
      </xdr:txBody>
    </xdr:sp>
    <xdr:clientData/>
  </xdr:twoCellAnchor>
  <xdr:twoCellAnchor editAs="absolute">
    <xdr:from>
      <xdr:col>1</xdr:col>
      <xdr:colOff>0</xdr:colOff>
      <xdr:row>125</xdr:row>
      <xdr:rowOff>9525</xdr:rowOff>
    </xdr:from>
    <xdr:to>
      <xdr:col>5</xdr:col>
      <xdr:colOff>0</xdr:colOff>
      <xdr:row>142</xdr:row>
      <xdr:rowOff>9524</xdr:rowOff>
    </xdr:to>
    <xdr:grpSp>
      <xdr:nvGrpSpPr>
        <xdr:cNvPr id="21" name="Group 20"/>
        <xdr:cNvGrpSpPr>
          <a:grpSpLocks noChangeAspect="1"/>
        </xdr:cNvGrpSpPr>
      </xdr:nvGrpSpPr>
      <xdr:grpSpPr>
        <a:xfrm>
          <a:off x="9986171925" y="23964900"/>
          <a:ext cx="3390900" cy="3219449"/>
          <a:chOff x="11234146950" y="19002375"/>
          <a:chExt cx="3886200" cy="3076574"/>
        </a:xfrm>
      </xdr:grpSpPr>
      <xdr:graphicFrame macro="">
        <xdr:nvGraphicFramePr>
          <xdr:cNvPr id="22" name="Chart 21"/>
          <xdr:cNvGraphicFramePr/>
        </xdr:nvGraphicFramePr>
        <xdr:xfrm>
          <a:off x="11234146950" y="19002375"/>
          <a:ext cx="3886200" cy="30765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$I$36">
        <xdr:nvSpPr>
          <xdr:cNvPr id="23" name="TextBox 22"/>
          <xdr:cNvSpPr txBox="1"/>
        </xdr:nvSpPr>
        <xdr:spPr>
          <a:xfrm>
            <a:off x="11235315897" y="19802475"/>
            <a:ext cx="1557832" cy="1476376"/>
          </a:xfrm>
          <a:prstGeom prst="rect">
            <a:avLst/>
          </a:prstGeom>
          <a:gradFill flip="none" rotWithShape="1">
            <a:gsLst>
              <a:gs pos="0">
                <a:srgbClr val="FFFFFF"/>
              </a:gs>
              <a:gs pos="63000">
                <a:srgbClr val="E6E6E6"/>
              </a:gs>
              <a:gs pos="44000">
                <a:srgbClr val="7D8496"/>
              </a:gs>
              <a:gs pos="47000">
                <a:srgbClr val="E6E6E6"/>
              </a:gs>
              <a:gs pos="85001">
                <a:srgbClr val="7D8496"/>
              </a:gs>
              <a:gs pos="100000">
                <a:srgbClr val="E6E6E6"/>
              </a:gs>
            </a:gsLst>
            <a:path path="circle">
              <a:fillToRect l="50000" t="50000" r="50000" b="50000"/>
            </a:path>
            <a:tileRect/>
          </a:gradFill>
          <a:ln w="9525" cmpd="sng">
            <a:solidFill>
              <a:schemeClr val="lt1">
                <a:shade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1" anchor="ctr"/>
          <a:lstStyle/>
          <a:p>
            <a:pPr algn="ctr" rtl="1"/>
            <a:fld id="{C58CC4B3-D1E6-4CAC-B434-C27872D652A4}" type="TxLink">
              <a:rPr lang="en-US" sz="1000" b="1" i="0" u="none" strike="noStrike">
                <a:solidFill>
                  <a:srgbClr val="000000"/>
                </a:solidFill>
                <a:latin typeface="Arialri"/>
              </a:rPr>
              <a:pPr algn="ctr" rtl="1"/>
              <a:t>סה"כ מכירות 
214 מיל. ש"ח</a:t>
            </a:fld>
            <a:endParaRPr lang="he-IL" sz="1000" b="1"/>
          </a:p>
        </xdr:txBody>
      </xdr:sp>
      <xdr:graphicFrame macro="">
        <xdr:nvGraphicFramePr>
          <xdr:cNvPr id="24" name="Chart 23"/>
          <xdr:cNvGraphicFramePr/>
        </xdr:nvGraphicFramePr>
        <xdr:xfrm>
          <a:off x="11234437195" y="19126200"/>
          <a:ext cx="3305710" cy="28289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 editAs="oneCell">
    <xdr:from>
      <xdr:col>1</xdr:col>
      <xdr:colOff>66675</xdr:colOff>
      <xdr:row>0</xdr:row>
      <xdr:rowOff>123825</xdr:rowOff>
    </xdr:from>
    <xdr:to>
      <xdr:col>2</xdr:col>
      <xdr:colOff>161925</xdr:colOff>
      <xdr:row>5</xdr:row>
      <xdr:rowOff>80645</xdr:rowOff>
    </xdr:to>
    <xdr:pic>
      <xdr:nvPicPr>
        <xdr:cNvPr id="25" name="Picture 24" descr="AA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236042425" y="123825"/>
          <a:ext cx="1066800" cy="1004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781050</xdr:colOff>
      <xdr:row>5</xdr:row>
      <xdr:rowOff>76200</xdr:rowOff>
    </xdr:from>
    <xdr:to>
      <xdr:col>9</xdr:col>
      <xdr:colOff>1057275</xdr:colOff>
      <xdr:row>23</xdr:row>
      <xdr:rowOff>152399</xdr:rowOff>
    </xdr:to>
    <xdr:grpSp>
      <xdr:nvGrpSpPr>
        <xdr:cNvPr id="17" name="Group 16"/>
        <xdr:cNvGrpSpPr/>
      </xdr:nvGrpSpPr>
      <xdr:grpSpPr>
        <a:xfrm>
          <a:off x="9981152250" y="1123950"/>
          <a:ext cx="3390900" cy="3495674"/>
          <a:chOff x="11229479700" y="1028700"/>
          <a:chExt cx="3886200" cy="3333749"/>
        </a:xfrm>
      </xdr:grpSpPr>
      <xdr:grpSp>
        <xdr:nvGrpSpPr>
          <xdr:cNvPr id="11" name="Group 10"/>
          <xdr:cNvGrpSpPr>
            <a:grpSpLocks noChangeAspect="1"/>
          </xdr:cNvGrpSpPr>
        </xdr:nvGrpSpPr>
        <xdr:grpSpPr>
          <a:xfrm>
            <a:off x="11229479700" y="1285875"/>
            <a:ext cx="3886200" cy="3076574"/>
            <a:chOff x="11234146950" y="19002375"/>
            <a:chExt cx="3886200" cy="3076574"/>
          </a:xfrm>
        </xdr:grpSpPr>
        <xdr:graphicFrame macro="">
          <xdr:nvGraphicFramePr>
            <xdr:cNvPr id="13" name="Chart 12"/>
            <xdr:cNvGraphicFramePr/>
          </xdr:nvGraphicFramePr>
          <xdr:xfrm>
            <a:off x="11234146950" y="19002375"/>
            <a:ext cx="3886200" cy="30765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$I$36">
          <xdr:nvSpPr>
            <xdr:cNvPr id="14" name="TextBox 13"/>
            <xdr:cNvSpPr txBox="1"/>
          </xdr:nvSpPr>
          <xdr:spPr>
            <a:xfrm>
              <a:off x="11235315897" y="19802475"/>
              <a:ext cx="1557832" cy="1476376"/>
            </a:xfrm>
            <a:prstGeom prst="rect">
              <a:avLst/>
            </a:prstGeom>
            <a:gradFill flip="none" rotWithShape="1">
              <a:gsLst>
                <a:gs pos="0">
                  <a:srgbClr val="FFFFFF"/>
                </a:gs>
                <a:gs pos="63000">
                  <a:srgbClr val="E6E6E6"/>
                </a:gs>
                <a:gs pos="44000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path path="circle">
                <a:fillToRect l="50000" t="50000" r="50000" b="50000"/>
              </a:path>
              <a:tileRect/>
            </a:gra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1" anchor="ctr"/>
            <a:lstStyle/>
            <a:p>
              <a:pPr algn="ctr" rtl="1"/>
              <a:fld id="{C58CC4B3-D1E6-4CAC-B434-C27872D652A4}" type="TxLink">
                <a:rPr lang="en-US" sz="1000" b="1" i="0" u="none" strike="noStrike">
                  <a:solidFill>
                    <a:srgbClr val="000000"/>
                  </a:solidFill>
                  <a:latin typeface="Arialri"/>
                </a:rPr>
                <a:pPr algn="ctr" rtl="1"/>
                <a:t>סה"כ מכירות 
214 מיל. ש"ח</a:t>
              </a:fld>
              <a:endParaRPr lang="he-IL" sz="1000" b="1"/>
            </a:p>
          </xdr:txBody>
        </xdr:sp>
        <xdr:graphicFrame macro="">
          <xdr:nvGraphicFramePr>
            <xdr:cNvPr id="15" name="Chart 14"/>
            <xdr:cNvGraphicFramePr/>
          </xdr:nvGraphicFramePr>
          <xdr:xfrm>
            <a:off x="11234437195" y="19126200"/>
            <a:ext cx="3305710" cy="28289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</xdr:grpSp>
      <xdr:sp macro="" textlink="">
        <xdr:nvSpPr>
          <xdr:cNvPr id="16" name="TextBox 15"/>
          <xdr:cNvSpPr txBox="1"/>
        </xdr:nvSpPr>
        <xdr:spPr>
          <a:xfrm>
            <a:off x="11229479700" y="1028700"/>
            <a:ext cx="3886199" cy="2571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1" anchor="ctr"/>
          <a:lstStyle/>
          <a:p>
            <a:pPr algn="ctr" rtl="1"/>
            <a:r>
              <a:rPr lang="he-IL" sz="1400" b="1" u="sng"/>
              <a:t>מכירות</a:t>
            </a:r>
            <a:r>
              <a:rPr lang="he-IL" sz="1400" b="1" u="sng" baseline="0"/>
              <a:t> 2012 - לפי שווקים ואזורים</a:t>
            </a:r>
            <a:endParaRPr lang="he-IL" sz="1400" b="1" u="sng"/>
          </a:p>
        </xdr:txBody>
      </xdr:sp>
    </xdr:grpSp>
    <xdr:clientData/>
  </xdr:twoCellAnchor>
  <xdr:twoCellAnchor editAs="absolute">
    <xdr:from>
      <xdr:col>9</xdr:col>
      <xdr:colOff>38099</xdr:colOff>
      <xdr:row>136</xdr:row>
      <xdr:rowOff>181845</xdr:rowOff>
    </xdr:from>
    <xdr:to>
      <xdr:col>9</xdr:col>
      <xdr:colOff>1085849</xdr:colOff>
      <xdr:row>142</xdr:row>
      <xdr:rowOff>114300</xdr:rowOff>
    </xdr:to>
    <xdr:pic>
      <xdr:nvPicPr>
        <xdr:cNvPr id="18" name="Picture 17" descr="tmp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981123676" y="26232720"/>
          <a:ext cx="1047750" cy="1056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facebook.com/AnonymousAnalyst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acebook.com/AnonymousAnalysts" TargetMode="External"/><Relationship Id="rId1" Type="http://schemas.openxmlformats.org/officeDocument/2006/relationships/hyperlink" Target="http://top-analyst.com/he/?p=21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op-analyst.com/he/?p=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rightToLeft="1" tabSelected="1" workbookViewId="0"/>
  </sheetViews>
  <sheetFormatPr defaultRowHeight="15"/>
  <cols>
    <col min="1" max="1" width="1.42578125" style="3" customWidth="1"/>
    <col min="2" max="7" width="12.7109375" customWidth="1"/>
    <col min="8" max="10" width="17" customWidth="1"/>
    <col min="11" max="11" width="1.42578125" style="3" customWidth="1"/>
  </cols>
  <sheetData>
    <row r="1" spans="2:10" ht="14.25" customHeight="1">
      <c r="B1" s="15" t="s">
        <v>81</v>
      </c>
      <c r="C1" s="15"/>
      <c r="D1" s="15"/>
      <c r="E1" s="15"/>
      <c r="F1" s="15"/>
      <c r="G1" s="15"/>
      <c r="H1" s="15"/>
      <c r="I1" s="15"/>
      <c r="J1" s="15"/>
    </row>
    <row r="2" spans="2:10" ht="14.25" customHeight="1">
      <c r="B2" s="15"/>
      <c r="C2" s="15"/>
      <c r="D2" s="15"/>
      <c r="E2" s="15"/>
      <c r="F2" s="15"/>
      <c r="G2" s="15"/>
      <c r="H2" s="15"/>
      <c r="I2" s="15"/>
      <c r="J2" s="15"/>
    </row>
    <row r="3" spans="2:10" ht="14.25" customHeight="1">
      <c r="B3" s="15"/>
      <c r="C3" s="15"/>
      <c r="D3" s="15"/>
      <c r="E3" s="15"/>
      <c r="F3" s="15"/>
      <c r="G3" s="15"/>
      <c r="H3" s="15"/>
      <c r="I3" s="15"/>
      <c r="J3" s="15"/>
    </row>
    <row r="4" spans="2:10" ht="14.25" customHeight="1"/>
    <row r="5" spans="2:10" ht="25.5" customHeight="1"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2:10" ht="14.25" customHeight="1">
      <c r="B6" s="7"/>
    </row>
    <row r="7" spans="2:10">
      <c r="B7" s="7" t="s">
        <v>33</v>
      </c>
    </row>
    <row r="8" spans="2:10">
      <c r="B8" s="7"/>
    </row>
    <row r="9" spans="2:10">
      <c r="B9" s="7" t="s">
        <v>24</v>
      </c>
    </row>
    <row r="10" spans="2:10">
      <c r="B10" s="7" t="s">
        <v>25</v>
      </c>
    </row>
    <row r="11" spans="2:10">
      <c r="B11" s="7"/>
    </row>
    <row r="12" spans="2:10">
      <c r="B12" s="7" t="s">
        <v>26</v>
      </c>
    </row>
    <row r="13" spans="2:10">
      <c r="B13" s="7" t="s">
        <v>27</v>
      </c>
    </row>
    <row r="14" spans="2:10">
      <c r="B14" s="7" t="s">
        <v>83</v>
      </c>
    </row>
    <row r="15" spans="2:10">
      <c r="B15" s="7" t="s">
        <v>28</v>
      </c>
    </row>
    <row r="16" spans="2:10">
      <c r="B16" s="7"/>
    </row>
    <row r="17" spans="2:10">
      <c r="B17" s="7" t="s">
        <v>84</v>
      </c>
    </row>
    <row r="18" spans="2:10">
      <c r="B18" s="7" t="s">
        <v>29</v>
      </c>
    </row>
    <row r="19" spans="2:10">
      <c r="B19" s="7"/>
    </row>
    <row r="20" spans="2:10">
      <c r="B20" s="7" t="s">
        <v>30</v>
      </c>
    </row>
    <row r="21" spans="2:10">
      <c r="B21" s="7" t="s">
        <v>85</v>
      </c>
    </row>
    <row r="22" spans="2:10">
      <c r="B22" s="7" t="s">
        <v>31</v>
      </c>
    </row>
    <row r="23" spans="2:10">
      <c r="B23" s="7" t="s">
        <v>32</v>
      </c>
    </row>
    <row r="24" spans="2:10">
      <c r="B24" s="6"/>
    </row>
    <row r="25" spans="2:10">
      <c r="B25" s="4"/>
      <c r="C25" s="4"/>
      <c r="D25" s="4"/>
      <c r="E25" s="4"/>
      <c r="F25" s="4"/>
      <c r="G25" s="4"/>
      <c r="H25" s="4"/>
      <c r="I25" s="4"/>
      <c r="J25" s="4"/>
    </row>
    <row r="26" spans="2:10" ht="15.75">
      <c r="B26" s="8" t="s">
        <v>1</v>
      </c>
      <c r="C26" s="4"/>
      <c r="D26" s="4"/>
      <c r="E26" s="4"/>
      <c r="F26" s="4"/>
      <c r="G26" s="4"/>
      <c r="H26" s="4"/>
      <c r="I26" s="4"/>
      <c r="J26" s="4"/>
    </row>
    <row r="28" spans="2:10">
      <c r="B28" s="2" t="s">
        <v>21</v>
      </c>
      <c r="H28" s="2" t="s">
        <v>22</v>
      </c>
    </row>
    <row r="30" spans="2:10">
      <c r="B30" t="s">
        <v>8</v>
      </c>
      <c r="C30" t="s">
        <v>2</v>
      </c>
      <c r="D30" t="s">
        <v>3</v>
      </c>
      <c r="E30" t="s">
        <v>4</v>
      </c>
      <c r="H30" t="s">
        <v>8</v>
      </c>
      <c r="I30" t="s">
        <v>3</v>
      </c>
      <c r="J30" t="s">
        <v>4</v>
      </c>
    </row>
    <row r="31" spans="2:10">
      <c r="B31" t="s">
        <v>9</v>
      </c>
      <c r="C31" t="s">
        <v>5</v>
      </c>
      <c r="D31">
        <v>20</v>
      </c>
      <c r="E31" s="1">
        <f t="shared" ref="E31:E42" si="0">D31/SUM($D$31:$D$42)</f>
        <v>9.3457943925233641E-2</v>
      </c>
      <c r="H31" t="s">
        <v>9</v>
      </c>
      <c r="I31">
        <f>SUMPRODUCT((H31=$B$31:$B$42)*$D$31:$D$42)</f>
        <v>75</v>
      </c>
      <c r="J31" s="1">
        <f>I31/SUM($I$31:$I$34)</f>
        <v>0.35046728971962615</v>
      </c>
    </row>
    <row r="32" spans="2:10">
      <c r="B32" t="s">
        <v>9</v>
      </c>
      <c r="C32" t="s">
        <v>6</v>
      </c>
      <c r="D32">
        <v>34</v>
      </c>
      <c r="E32" s="1">
        <f t="shared" si="0"/>
        <v>0.15887850467289719</v>
      </c>
      <c r="H32" t="s">
        <v>12</v>
      </c>
      <c r="I32">
        <f t="shared" ref="I32:I34" si="1">SUMPRODUCT((H32=$B$31:$B$42)*$D$31:$D$42)</f>
        <v>80</v>
      </c>
      <c r="J32" s="1">
        <f>I32/SUM($I$31:$I$34)</f>
        <v>0.37383177570093457</v>
      </c>
    </row>
    <row r="33" spans="2:14">
      <c r="B33" t="s">
        <v>9</v>
      </c>
      <c r="C33" t="s">
        <v>7</v>
      </c>
      <c r="D33">
        <v>21</v>
      </c>
      <c r="E33" s="1">
        <f t="shared" si="0"/>
        <v>9.8130841121495324E-2</v>
      </c>
      <c r="H33" t="s">
        <v>10</v>
      </c>
      <c r="I33">
        <f t="shared" si="1"/>
        <v>40</v>
      </c>
      <c r="J33" s="1">
        <f>I33/SUM($I$31:$I$34)</f>
        <v>0.18691588785046728</v>
      </c>
    </row>
    <row r="34" spans="2:14">
      <c r="B34" t="s">
        <v>12</v>
      </c>
      <c r="C34" t="s">
        <v>18</v>
      </c>
      <c r="D34">
        <v>45</v>
      </c>
      <c r="E34" s="1">
        <f t="shared" si="0"/>
        <v>0.2102803738317757</v>
      </c>
      <c r="H34" t="s">
        <v>11</v>
      </c>
      <c r="I34">
        <f t="shared" si="1"/>
        <v>19</v>
      </c>
      <c r="J34" s="1">
        <f>I34/SUM($I$31:$I$34)</f>
        <v>8.8785046728971959E-2</v>
      </c>
    </row>
    <row r="35" spans="2:14">
      <c r="B35" t="s">
        <v>12</v>
      </c>
      <c r="C35" t="s">
        <v>19</v>
      </c>
      <c r="D35">
        <v>31</v>
      </c>
      <c r="E35" s="1">
        <f t="shared" si="0"/>
        <v>0.14485981308411214</v>
      </c>
      <c r="J35" s="1"/>
    </row>
    <row r="36" spans="2:14">
      <c r="B36" t="s">
        <v>12</v>
      </c>
      <c r="C36" t="s">
        <v>20</v>
      </c>
      <c r="D36">
        <v>4</v>
      </c>
      <c r="E36" s="1">
        <f t="shared" si="0"/>
        <v>1.8691588785046728E-2</v>
      </c>
      <c r="H36" t="s">
        <v>23</v>
      </c>
      <c r="I36" s="6" t="str">
        <f>"סה""כ מכירות 
"&amp;SUM(I31:I34)&amp;" מיל. ש""ח"</f>
        <v>סה"כ מכירות 
214 מיל. ש"ח</v>
      </c>
      <c r="J36" s="1"/>
    </row>
    <row r="37" spans="2:14">
      <c r="B37" t="s">
        <v>10</v>
      </c>
      <c r="C37" t="s">
        <v>13</v>
      </c>
      <c r="D37">
        <v>12</v>
      </c>
      <c r="E37" s="1">
        <f t="shared" si="0"/>
        <v>5.6074766355140186E-2</v>
      </c>
      <c r="J37" s="1"/>
    </row>
    <row r="38" spans="2:14">
      <c r="B38" t="s">
        <v>10</v>
      </c>
      <c r="C38" t="s">
        <v>86</v>
      </c>
      <c r="D38">
        <v>3</v>
      </c>
      <c r="E38" s="1">
        <f t="shared" si="0"/>
        <v>1.4018691588785047E-2</v>
      </c>
      <c r="J38" s="1"/>
    </row>
    <row r="39" spans="2:14">
      <c r="B39" t="s">
        <v>10</v>
      </c>
      <c r="C39" t="s">
        <v>14</v>
      </c>
      <c r="D39">
        <v>15</v>
      </c>
      <c r="E39" s="1">
        <f t="shared" si="0"/>
        <v>7.0093457943925228E-2</v>
      </c>
      <c r="J39" s="1"/>
    </row>
    <row r="40" spans="2:14">
      <c r="B40" t="s">
        <v>10</v>
      </c>
      <c r="C40" t="s">
        <v>15</v>
      </c>
      <c r="D40">
        <v>10</v>
      </c>
      <c r="E40" s="1">
        <f t="shared" si="0"/>
        <v>4.6728971962616821E-2</v>
      </c>
      <c r="F40" s="9" t="s">
        <v>35</v>
      </c>
      <c r="G40" s="9"/>
      <c r="N40" s="1"/>
    </row>
    <row r="41" spans="2:14">
      <c r="B41" t="s">
        <v>11</v>
      </c>
      <c r="C41" t="s">
        <v>16</v>
      </c>
      <c r="D41">
        <v>11</v>
      </c>
      <c r="E41" s="1">
        <f t="shared" si="0"/>
        <v>5.1401869158878503E-2</v>
      </c>
      <c r="N41" s="1"/>
    </row>
    <row r="42" spans="2:14">
      <c r="B42" t="s">
        <v>11</v>
      </c>
      <c r="C42" t="s">
        <v>17</v>
      </c>
      <c r="D42">
        <v>8</v>
      </c>
      <c r="E42" s="1">
        <f t="shared" si="0"/>
        <v>3.7383177570093455E-2</v>
      </c>
      <c r="N42" s="1"/>
    </row>
    <row r="43" spans="2:14">
      <c r="F43" t="s">
        <v>34</v>
      </c>
      <c r="N43" s="1"/>
    </row>
    <row r="44" spans="2:14">
      <c r="N44" s="1"/>
    </row>
    <row r="45" spans="2:14" ht="15.75">
      <c r="B45" s="8" t="s">
        <v>36</v>
      </c>
      <c r="C45" s="4"/>
      <c r="D45" s="4"/>
      <c r="E45" s="4"/>
      <c r="F45" s="4"/>
      <c r="G45" s="4"/>
      <c r="H45" s="4"/>
      <c r="I45" s="4"/>
      <c r="J45" s="4"/>
      <c r="N45" s="1"/>
    </row>
    <row r="46" spans="2:14">
      <c r="N46" s="1"/>
    </row>
    <row r="48" spans="2:14">
      <c r="F48" s="11"/>
      <c r="G48" s="11"/>
      <c r="H48" s="7" t="s">
        <v>37</v>
      </c>
    </row>
    <row r="49" spans="6:8">
      <c r="F49" s="11"/>
      <c r="G49" s="11"/>
      <c r="H49" s="7" t="s">
        <v>87</v>
      </c>
    </row>
    <row r="50" spans="6:8">
      <c r="F50" s="11"/>
      <c r="G50" s="11"/>
    </row>
    <row r="51" spans="6:8">
      <c r="F51" s="11"/>
      <c r="G51" s="11"/>
      <c r="H51" s="7" t="s">
        <v>42</v>
      </c>
    </row>
    <row r="52" spans="6:8">
      <c r="F52" s="11"/>
      <c r="G52" s="11"/>
      <c r="H52" s="7" t="s">
        <v>88</v>
      </c>
    </row>
    <row r="53" spans="6:8">
      <c r="H53" s="7"/>
    </row>
    <row r="54" spans="6:8">
      <c r="H54" s="10"/>
    </row>
    <row r="55" spans="6:8">
      <c r="H55" s="10"/>
    </row>
    <row r="56" spans="6:8">
      <c r="H56" s="10"/>
    </row>
    <row r="57" spans="6:8">
      <c r="H57" s="10"/>
    </row>
    <row r="66" spans="2:10" ht="15.75">
      <c r="B66" s="8" t="s">
        <v>38</v>
      </c>
      <c r="C66" s="4"/>
      <c r="D66" s="4"/>
      <c r="E66" s="4"/>
      <c r="F66" s="4"/>
      <c r="G66" s="4"/>
      <c r="H66" s="4"/>
      <c r="I66" s="4"/>
      <c r="J66" s="4"/>
    </row>
    <row r="69" spans="2:10">
      <c r="H69" t="s">
        <v>39</v>
      </c>
    </row>
    <row r="70" spans="2:10">
      <c r="H70" t="s">
        <v>40</v>
      </c>
    </row>
    <row r="71" spans="2:10">
      <c r="H71" t="s">
        <v>41</v>
      </c>
    </row>
    <row r="73" spans="2:10">
      <c r="H73" t="s">
        <v>43</v>
      </c>
    </row>
    <row r="74" spans="2:10">
      <c r="H74" t="s">
        <v>44</v>
      </c>
    </row>
    <row r="76" spans="2:10">
      <c r="H76" t="s">
        <v>45</v>
      </c>
    </row>
    <row r="77" spans="2:10">
      <c r="H77" t="s">
        <v>46</v>
      </c>
    </row>
    <row r="79" spans="2:10">
      <c r="H79" t="s">
        <v>47</v>
      </c>
    </row>
    <row r="87" spans="2:10" ht="15.75">
      <c r="B87" s="8" t="s">
        <v>48</v>
      </c>
      <c r="C87" s="4"/>
      <c r="D87" s="4"/>
      <c r="E87" s="4"/>
      <c r="F87" s="4"/>
      <c r="G87" s="4"/>
      <c r="H87" s="4"/>
      <c r="I87" s="4"/>
      <c r="J87" s="4"/>
    </row>
    <row r="90" spans="2:10">
      <c r="H90" t="s">
        <v>49</v>
      </c>
    </row>
    <row r="91" spans="2:10">
      <c r="H91" t="s">
        <v>50</v>
      </c>
    </row>
    <row r="93" spans="2:10">
      <c r="H93" t="s">
        <v>51</v>
      </c>
    </row>
    <row r="94" spans="2:10">
      <c r="H94" t="s">
        <v>52</v>
      </c>
    </row>
    <row r="95" spans="2:10">
      <c r="H95" s="10" t="s">
        <v>53</v>
      </c>
    </row>
    <row r="97" spans="2:10">
      <c r="H97" t="s">
        <v>54</v>
      </c>
    </row>
    <row r="98" spans="2:10">
      <c r="H98" t="s">
        <v>55</v>
      </c>
    </row>
    <row r="99" spans="2:10">
      <c r="H99" t="s">
        <v>56</v>
      </c>
    </row>
    <row r="100" spans="2:10">
      <c r="H100" t="s">
        <v>57</v>
      </c>
    </row>
    <row r="102" spans="2:10">
      <c r="H102" t="s">
        <v>58</v>
      </c>
    </row>
    <row r="103" spans="2:10">
      <c r="H103" t="s">
        <v>59</v>
      </c>
    </row>
    <row r="104" spans="2:10">
      <c r="H104" t="s">
        <v>60</v>
      </c>
    </row>
    <row r="108" spans="2:10" ht="15.75">
      <c r="B108" s="8" t="s">
        <v>48</v>
      </c>
      <c r="C108" s="4"/>
      <c r="D108" s="4"/>
      <c r="E108" s="4"/>
      <c r="F108" s="4"/>
      <c r="G108" s="4"/>
      <c r="H108" s="4"/>
      <c r="I108" s="4"/>
      <c r="J108" s="4"/>
    </row>
    <row r="110" spans="2:10">
      <c r="H110" t="s">
        <v>61</v>
      </c>
    </row>
    <row r="111" spans="2:10">
      <c r="H111" t="s">
        <v>62</v>
      </c>
    </row>
    <row r="112" spans="2:10">
      <c r="H112" t="s">
        <v>63</v>
      </c>
    </row>
    <row r="114" spans="2:10">
      <c r="H114" t="s">
        <v>64</v>
      </c>
    </row>
    <row r="115" spans="2:10">
      <c r="H115" t="s">
        <v>65</v>
      </c>
    </row>
    <row r="117" spans="2:10">
      <c r="H117" t="s">
        <v>66</v>
      </c>
    </row>
    <row r="118" spans="2:10">
      <c r="H118" t="s">
        <v>67</v>
      </c>
    </row>
    <row r="119" spans="2:10">
      <c r="H119" t="s">
        <v>68</v>
      </c>
    </row>
    <row r="120" spans="2:10">
      <c r="H120" t="s">
        <v>69</v>
      </c>
    </row>
    <row r="121" spans="2:10">
      <c r="H121" t="s">
        <v>70</v>
      </c>
    </row>
    <row r="122" spans="2:10">
      <c r="H122" t="s">
        <v>71</v>
      </c>
    </row>
    <row r="124" spans="2:10" ht="15.75">
      <c r="B124" s="8" t="s">
        <v>72</v>
      </c>
      <c r="C124" s="4"/>
      <c r="D124" s="4"/>
      <c r="E124" s="4"/>
      <c r="F124" s="4"/>
      <c r="G124" s="4"/>
      <c r="H124" s="4"/>
      <c r="I124" s="4"/>
      <c r="J124" s="4"/>
    </row>
    <row r="126" spans="2:10">
      <c r="H126" t="s">
        <v>73</v>
      </c>
    </row>
    <row r="127" spans="2:10">
      <c r="H127" t="s">
        <v>89</v>
      </c>
    </row>
    <row r="128" spans="2:10">
      <c r="H128" t="s">
        <v>74</v>
      </c>
    </row>
    <row r="130" spans="2:12">
      <c r="H130" t="s">
        <v>75</v>
      </c>
    </row>
    <row r="131" spans="2:12">
      <c r="H131" t="s">
        <v>76</v>
      </c>
    </row>
    <row r="132" spans="2:12">
      <c r="H132" t="s">
        <v>77</v>
      </c>
    </row>
    <row r="133" spans="2:12">
      <c r="H133" t="s">
        <v>78</v>
      </c>
    </row>
    <row r="135" spans="2:12">
      <c r="H135" t="s">
        <v>79</v>
      </c>
    </row>
    <row r="136" spans="2:12">
      <c r="H136" t="s">
        <v>80</v>
      </c>
    </row>
    <row r="138" spans="2:12">
      <c r="H138" s="16" t="s">
        <v>82</v>
      </c>
      <c r="I138" s="16"/>
      <c r="J138" s="13"/>
      <c r="K138" s="14"/>
      <c r="L138" s="13"/>
    </row>
    <row r="139" spans="2:12">
      <c r="H139" s="16"/>
      <c r="I139" s="16"/>
      <c r="J139" s="13"/>
      <c r="K139" s="14"/>
      <c r="L139" s="13"/>
    </row>
    <row r="140" spans="2:12" ht="14.25" customHeight="1">
      <c r="H140" s="16"/>
      <c r="I140" s="16"/>
      <c r="J140" s="12"/>
      <c r="K140" s="14"/>
      <c r="L140" s="13"/>
    </row>
    <row r="141" spans="2:12" ht="14.25" customHeight="1">
      <c r="H141" s="16"/>
      <c r="I141" s="16"/>
      <c r="J141" s="12"/>
      <c r="K141" s="14"/>
      <c r="L141" s="13"/>
    </row>
    <row r="142" spans="2:12">
      <c r="H142" s="16"/>
      <c r="I142" s="16"/>
      <c r="J142" s="13"/>
      <c r="K142" s="14"/>
      <c r="L142" s="13"/>
    </row>
    <row r="144" spans="2:12" ht="14.25" customHeight="1">
      <c r="B144" s="15" t="s">
        <v>81</v>
      </c>
      <c r="C144" s="15"/>
      <c r="D144" s="15"/>
      <c r="E144" s="15"/>
      <c r="F144" s="15"/>
      <c r="G144" s="15"/>
      <c r="H144" s="15"/>
      <c r="I144" s="15"/>
      <c r="J144" s="15"/>
    </row>
    <row r="145" spans="2:10" ht="14.25" customHeight="1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4.25" customHeight="1">
      <c r="B146" s="15"/>
      <c r="C146" s="15"/>
      <c r="D146" s="15"/>
      <c r="E146" s="15"/>
      <c r="F146" s="15"/>
      <c r="G146" s="15"/>
      <c r="H146" s="15"/>
      <c r="I146" s="15"/>
      <c r="J146" s="15"/>
    </row>
  </sheetData>
  <mergeCells count="3">
    <mergeCell ref="B144:J146"/>
    <mergeCell ref="B1:J3"/>
    <mergeCell ref="H138:I142"/>
  </mergeCells>
  <hyperlinks>
    <hyperlink ref="F40" r:id="rId1" display="עוד על שימוש יצירתי ב-sumproduct ניתן לקרוא בפוסט יעודי בנושא"/>
    <hyperlink ref="B1" r:id="rId2" display="https://www.facebook.com/AnonymousAnalysts"/>
    <hyperlink ref="B144" r:id="rId3" display="https://www.facebook.com/AnonymousAnalysts"/>
    <hyperlink ref="H138:I142" r:id="rId4" display="רוצים עוד? קבלו תרשים שעון - Gauge Chart"/>
  </hyperlinks>
  <pageMargins left="0.7" right="0.7" top="0.75" bottom="0.75" header="0.3" footer="0.3"/>
  <pageSetup paperSize="9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 Hasin</dc:creator>
  <cp:lastModifiedBy>Chuka</cp:lastModifiedBy>
  <dcterms:created xsi:type="dcterms:W3CDTF">2013-01-27T19:02:50Z</dcterms:created>
  <dcterms:modified xsi:type="dcterms:W3CDTF">2013-02-02T22:23:56Z</dcterms:modified>
</cp:coreProperties>
</file>